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940" windowHeight="5895" activeTab="3"/>
  </bookViews>
  <sheets>
    <sheet name="OPEN" sheetId="3" r:id="rId1"/>
    <sheet name="T1" sheetId="4" r:id="rId2"/>
    <sheet name="T2" sheetId="5" r:id="rId3"/>
    <sheet name="T3" sheetId="6" r:id="rId4"/>
  </sheets>
  <calcPr calcId="144525"/>
</workbook>
</file>

<file path=xl/calcChain.xml><?xml version="1.0" encoding="utf-8"?>
<calcChain xmlns="http://schemas.openxmlformats.org/spreadsheetml/2006/main">
  <c r="P22" i="3" l="1"/>
  <c r="P12" i="3" l="1"/>
  <c r="P21" i="3"/>
  <c r="P20" i="3"/>
  <c r="P13" i="3"/>
  <c r="P15" i="3"/>
  <c r="P9" i="3"/>
  <c r="P10" i="3"/>
  <c r="P16" i="3"/>
  <c r="P17" i="3"/>
  <c r="P14" i="3"/>
  <c r="P18" i="3"/>
  <c r="P19" i="3"/>
  <c r="P11" i="3"/>
  <c r="N11" i="6"/>
  <c r="N12" i="6"/>
  <c r="N9" i="6"/>
  <c r="N13" i="6"/>
  <c r="N10" i="6"/>
  <c r="N11" i="5"/>
  <c r="N15" i="5"/>
  <c r="N14" i="5"/>
  <c r="N9" i="5"/>
  <c r="N12" i="5"/>
  <c r="N10" i="5"/>
  <c r="N11" i="4"/>
  <c r="N12" i="4"/>
  <c r="N10" i="4"/>
  <c r="N13" i="4"/>
  <c r="N14" i="4"/>
  <c r="N9" i="4"/>
</calcChain>
</file>

<file path=xl/sharedStrings.xml><?xml version="1.0" encoding="utf-8"?>
<sst xmlns="http://schemas.openxmlformats.org/spreadsheetml/2006/main" count="292" uniqueCount="188">
  <si>
    <t>L.p.</t>
  </si>
  <si>
    <t>Nr na żaglu</t>
  </si>
  <si>
    <t>Nazwa jachtu</t>
  </si>
  <si>
    <t>Sternik</t>
  </si>
  <si>
    <t>Klub</t>
  </si>
  <si>
    <t>Załoga</t>
  </si>
  <si>
    <t>Rezultaty wyścigów</t>
  </si>
  <si>
    <t>Suma</t>
  </si>
  <si>
    <t>Kraj</t>
  </si>
  <si>
    <t>Nazwisko</t>
  </si>
  <si>
    <t>Imię</t>
  </si>
  <si>
    <t>I</t>
  </si>
  <si>
    <t>II</t>
  </si>
  <si>
    <t>III</t>
  </si>
  <si>
    <t>IV</t>
  </si>
  <si>
    <t>V</t>
  </si>
  <si>
    <t>Typ jachtu</t>
  </si>
  <si>
    <t>Dariusz</t>
  </si>
  <si>
    <t>Daina</t>
  </si>
  <si>
    <t>Góralczyk</t>
  </si>
  <si>
    <t>Karol</t>
  </si>
  <si>
    <t>Tomasz</t>
  </si>
  <si>
    <t>Piotr</t>
  </si>
  <si>
    <t>Łukasz</t>
  </si>
  <si>
    <t>Krzywosz</t>
  </si>
  <si>
    <t>Sebastian</t>
  </si>
  <si>
    <t>Jurkiewicz Jakub</t>
  </si>
  <si>
    <t>Niewiadomska</t>
  </si>
  <si>
    <t>Ilona</t>
  </si>
  <si>
    <t>Sędza główny</t>
  </si>
  <si>
    <t>Malicki</t>
  </si>
  <si>
    <t>Jakub</t>
  </si>
  <si>
    <t>Jurkiewicz</t>
  </si>
  <si>
    <t>Marcin</t>
  </si>
  <si>
    <t>Delphia 24 OD</t>
  </si>
  <si>
    <t>Pol 24</t>
  </si>
  <si>
    <t xml:space="preserve">Pieczko </t>
  </si>
  <si>
    <t>Grzegorz</t>
  </si>
  <si>
    <t>Maciej</t>
  </si>
  <si>
    <t>Miejsce</t>
  </si>
  <si>
    <t>Izabela  Świąć</t>
  </si>
  <si>
    <t>Pieczko Lucyna                        Bednarczyk Błażej</t>
  </si>
  <si>
    <t>06-07.05.2017</t>
  </si>
  <si>
    <t>VI</t>
  </si>
  <si>
    <t>VII</t>
  </si>
  <si>
    <t>T1</t>
  </si>
  <si>
    <t>T2</t>
  </si>
  <si>
    <t>T3</t>
  </si>
  <si>
    <t>Regaty żeglarskie Hotel Mercure Mrągowo Cup 2017</t>
  </si>
  <si>
    <t xml:space="preserve">Regaty żeglarskie Hotel Mercure Mrągowo Cup 2017                    </t>
  </si>
  <si>
    <t>Regaty Eliminacyjne Puchar Polski Jachtów Kabinowych 2017</t>
  </si>
  <si>
    <t>Żeglarskie Grand Prix Mrągowa 2017</t>
  </si>
  <si>
    <t>Andrzela</t>
  </si>
  <si>
    <t>PZ 98</t>
  </si>
  <si>
    <t>Rygielski</t>
  </si>
  <si>
    <t>Andrzej</t>
  </si>
  <si>
    <t>Wojciech Brzoska</t>
  </si>
  <si>
    <t>Atum</t>
  </si>
  <si>
    <t>Kopytko</t>
  </si>
  <si>
    <t>Adam</t>
  </si>
  <si>
    <t>Biszczanik Jarosław</t>
  </si>
  <si>
    <t>Pol 13076</t>
  </si>
  <si>
    <t>Jeremi</t>
  </si>
  <si>
    <t>Chłopocki</t>
  </si>
  <si>
    <t>Remigiusz</t>
  </si>
  <si>
    <t>Piechocki Przemysław</t>
  </si>
  <si>
    <t>Protest</t>
  </si>
  <si>
    <t>Kęder</t>
  </si>
  <si>
    <t>Zarzycka Anna</t>
  </si>
  <si>
    <t>Pol 7</t>
  </si>
  <si>
    <t>Turbo Dziadki II</t>
  </si>
  <si>
    <t>Jan</t>
  </si>
  <si>
    <t>Boliszewski Mariusz</t>
  </si>
  <si>
    <t>Salamander</t>
  </si>
  <si>
    <t>Cierpiat</t>
  </si>
  <si>
    <t>Radosław</t>
  </si>
  <si>
    <t>Bortosz Grześ    Krystian Kędzierski</t>
  </si>
  <si>
    <t>Piątka +</t>
  </si>
  <si>
    <t xml:space="preserve">Kopytko </t>
  </si>
  <si>
    <t>Pol 9668</t>
  </si>
  <si>
    <t>Neoprofil</t>
  </si>
  <si>
    <t>Adamowicz</t>
  </si>
  <si>
    <t>Zbigniew Czoczys</t>
  </si>
  <si>
    <t>Olivia R</t>
  </si>
  <si>
    <t>Maxus 22</t>
  </si>
  <si>
    <t>Ferert</t>
  </si>
  <si>
    <t>Tomasz Makowski  Bartosz Mikołajczak</t>
  </si>
  <si>
    <t>Noster</t>
  </si>
  <si>
    <t>Pater</t>
  </si>
  <si>
    <t>Adam Borkowicz   Krystian Pater</t>
  </si>
  <si>
    <t>Brzozowski</t>
  </si>
  <si>
    <t>Michał</t>
  </si>
  <si>
    <t>EZ 0211</t>
  </si>
  <si>
    <t>Legenda II</t>
  </si>
  <si>
    <t>Florczak Jarosław  Grzegorz Mrowicki</t>
  </si>
  <si>
    <t>X 175</t>
  </si>
  <si>
    <t>Sanbre</t>
  </si>
  <si>
    <t>Sendlewski</t>
  </si>
  <si>
    <t>Arkadiusz</t>
  </si>
  <si>
    <t>Cezary Brędowski  Tomasz Szymanowski Andrzej Terpiński</t>
  </si>
  <si>
    <t>Saturn 24 RC</t>
  </si>
  <si>
    <t>Mirosław</t>
  </si>
  <si>
    <t>Pol 39</t>
  </si>
  <si>
    <t>Sigma Active</t>
  </si>
  <si>
    <t>Sobociński</t>
  </si>
  <si>
    <t>Robert</t>
  </si>
  <si>
    <t>Sławomir Kodrzycki</t>
  </si>
  <si>
    <t>Dorota Długozima-Cyba</t>
  </si>
  <si>
    <t>Kielzugvogel-     da Paloma</t>
  </si>
  <si>
    <t>Majak</t>
  </si>
  <si>
    <t>Dowgiałło Bogusław</t>
  </si>
  <si>
    <t>GBR 668</t>
  </si>
  <si>
    <t>Nacra Inter 18</t>
  </si>
  <si>
    <t>Uć</t>
  </si>
  <si>
    <t>Mateusz Kozłowski</t>
  </si>
  <si>
    <t>Aktywne Dzieci</t>
  </si>
  <si>
    <t>Omaga</t>
  </si>
  <si>
    <t>Dobrosielski</t>
  </si>
  <si>
    <t>Ponikowski Maciej    Dobrosileski Szymon</t>
  </si>
  <si>
    <t>Pol 11402</t>
  </si>
  <si>
    <t>BMW</t>
  </si>
  <si>
    <t>Dunst</t>
  </si>
  <si>
    <t>Sławomir</t>
  </si>
  <si>
    <t>Pol 3600</t>
  </si>
  <si>
    <t>Majak Maciej                  Paweł Pawlicki</t>
  </si>
  <si>
    <t>Pol 133</t>
  </si>
  <si>
    <t>Jerzy Penczonek     Paweł Żelazny       Kacper Malicki</t>
  </si>
  <si>
    <t>Foka</t>
  </si>
  <si>
    <t>Roszkowski</t>
  </si>
  <si>
    <t>Dorota Roszkowska</t>
  </si>
  <si>
    <t>Zalewo</t>
  </si>
  <si>
    <t>Matwiejczuk</t>
  </si>
  <si>
    <t>Swat Grzegorz</t>
  </si>
  <si>
    <t>Huzar 28</t>
  </si>
  <si>
    <t>K2</t>
  </si>
  <si>
    <t>Kozakiewicz</t>
  </si>
  <si>
    <t>Tadeusz</t>
  </si>
  <si>
    <t>Dziedic Krzysztof     Kułdo Roman    Kalinowski Czesław     Wis Rafał</t>
  </si>
  <si>
    <t>Pol 8</t>
  </si>
  <si>
    <t>Tańcząca z falami</t>
  </si>
  <si>
    <t>Czech</t>
  </si>
  <si>
    <t>Karolina Nowicka    Ewelina Macioszek  Marcin Macioszek</t>
  </si>
  <si>
    <t>Omega</t>
  </si>
  <si>
    <t>Bałt Jacht</t>
  </si>
  <si>
    <t>Kulmaczewski</t>
  </si>
  <si>
    <t>Sobolewski Tomasz   Wojtkowski Grzegorz</t>
  </si>
  <si>
    <t>Monika</t>
  </si>
  <si>
    <t xml:space="preserve">Dymerski </t>
  </si>
  <si>
    <t>Jerzy</t>
  </si>
  <si>
    <t>Nowa Przygoda</t>
  </si>
  <si>
    <t xml:space="preserve">Kita </t>
  </si>
  <si>
    <t>Iza Kita</t>
  </si>
  <si>
    <t>Biały Mazur</t>
  </si>
  <si>
    <t xml:space="preserve">Bronicki </t>
  </si>
  <si>
    <t>Bronicki Jan        Bronicki Miłosz</t>
  </si>
  <si>
    <t>Pol 8620</t>
  </si>
  <si>
    <t>Misja</t>
  </si>
  <si>
    <t xml:space="preserve">Bałdyga </t>
  </si>
  <si>
    <t>Chodkowski Wojciwch   Maciej Kowalski      Jastrzębski Krzysztof</t>
  </si>
  <si>
    <t>Maribo .pl</t>
  </si>
  <si>
    <t>Zieliński</t>
  </si>
  <si>
    <t>Marian</t>
  </si>
  <si>
    <t>Jujczak Grzegorz</t>
  </si>
  <si>
    <t>Magdalena Kopytko Marcin Ostrowski Antoni Kopytko</t>
  </si>
  <si>
    <t>Jakowicki</t>
  </si>
  <si>
    <t>Piotr Pałejko      Dominika Kauf    Mirosława Wierzchowska</t>
  </si>
  <si>
    <t>DNS</t>
  </si>
  <si>
    <t>Grupa OPEN</t>
  </si>
  <si>
    <t>Igor Dymerski                   Maciej Dymerski</t>
  </si>
  <si>
    <t>Opakowania z Tektury</t>
  </si>
  <si>
    <t>3*</t>
  </si>
  <si>
    <t>4*</t>
  </si>
  <si>
    <t>5*</t>
  </si>
  <si>
    <t>dNS*</t>
  </si>
  <si>
    <t>6*</t>
  </si>
  <si>
    <t>DNS*</t>
  </si>
  <si>
    <t>2*</t>
  </si>
  <si>
    <t>7*</t>
  </si>
  <si>
    <t>8*</t>
  </si>
  <si>
    <t>9*</t>
  </si>
  <si>
    <t>10*</t>
  </si>
  <si>
    <t>11*</t>
  </si>
  <si>
    <t>12*</t>
  </si>
  <si>
    <t>16*</t>
  </si>
  <si>
    <t>DNF*</t>
  </si>
  <si>
    <t xml:space="preserve">Sztuba </t>
  </si>
  <si>
    <t>Dybek Roman      Malinowski Tadeusz  Klawiński Robert</t>
  </si>
  <si>
    <t>Bartosiewicz Karol   Mikołaj Kmieć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</si>
</sst>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12">
    <font>
      <sz val="11"/>
      <color theme="1"/>
      <name val="Czcionka tekstu podstawowego"/>
      <family val="2"/>
      <charset val="238"/>
    </font>
    <font>
      <sz val="10"/>
      <name val="Arial"/>
      <charset val="238"/>
    </font>
    <font>
      <sz val="8"/>
      <name val="Arial"/>
      <family val="2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Czcionka tekstu podstawowego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49" fontId="2" fillId="0" borderId="0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64" fontId="6" fillId="0" borderId="14" xfId="1" applyNumberFormat="1" applyFont="1" applyBorder="1" applyAlignment="1">
      <alignment horizontal="center" vertical="center"/>
    </xf>
    <xf numFmtId="49" fontId="6" fillId="0" borderId="14" xfId="1" applyNumberFormat="1" applyFont="1" applyBorder="1" applyAlignment="1">
      <alignment horizontal="center" vertical="center"/>
    </xf>
    <xf numFmtId="49" fontId="6" fillId="0" borderId="15" xfId="1" applyNumberFormat="1" applyFont="1" applyBorder="1" applyAlignment="1">
      <alignment horizontal="center" vertical="center"/>
    </xf>
    <xf numFmtId="49" fontId="6" fillId="0" borderId="14" xfId="1" applyNumberFormat="1" applyFont="1" applyBorder="1" applyAlignment="1">
      <alignment horizontal="center" vertical="center" wrapText="1"/>
    </xf>
    <xf numFmtId="164" fontId="6" fillId="0" borderId="16" xfId="1" applyNumberFormat="1" applyFont="1" applyBorder="1" applyAlignment="1">
      <alignment horizontal="center" vertical="center"/>
    </xf>
    <xf numFmtId="49" fontId="6" fillId="0" borderId="16" xfId="1" applyNumberFormat="1" applyFont="1" applyBorder="1" applyAlignment="1">
      <alignment horizontal="center" vertical="center"/>
    </xf>
    <xf numFmtId="49" fontId="6" fillId="0" borderId="16" xfId="1" applyNumberFormat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4" fontId="6" fillId="0" borderId="16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9" fontId="6" fillId="0" borderId="16" xfId="1" applyNumberFormat="1" applyFont="1" applyFill="1" applyBorder="1" applyAlignment="1">
      <alignment horizontal="center" vertical="center"/>
    </xf>
    <xf numFmtId="0" fontId="3" fillId="0" borderId="16" xfId="0" applyFont="1" applyBorder="1"/>
    <xf numFmtId="49" fontId="6" fillId="0" borderId="16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11" fillId="0" borderId="0" xfId="0" applyFont="1"/>
    <xf numFmtId="0" fontId="5" fillId="2" borderId="19" xfId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0" fillId="0" borderId="0" xfId="0" applyAlignment="1">
      <alignment vertical="center"/>
    </xf>
    <xf numFmtId="164" fontId="6" fillId="0" borderId="14" xfId="1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164" fontId="6" fillId="0" borderId="16" xfId="1" applyNumberFormat="1" applyFont="1" applyBorder="1" applyAlignment="1">
      <alignment horizontal="center" vertical="center" wrapText="1"/>
    </xf>
    <xf numFmtId="164" fontId="6" fillId="0" borderId="20" xfId="1" applyNumberFormat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49" fontId="6" fillId="0" borderId="21" xfId="1" applyNumberFormat="1" applyFont="1" applyBorder="1" applyAlignment="1">
      <alignment vertical="center"/>
    </xf>
    <xf numFmtId="164" fontId="4" fillId="2" borderId="16" xfId="1" applyNumberFormat="1" applyFont="1" applyFill="1" applyBorder="1" applyAlignment="1">
      <alignment horizontal="center" vertical="center"/>
    </xf>
    <xf numFmtId="164" fontId="4" fillId="2" borderId="22" xfId="1" applyNumberFormat="1" applyFont="1" applyFill="1" applyBorder="1" applyAlignment="1">
      <alignment horizontal="center" vertical="center"/>
    </xf>
    <xf numFmtId="164" fontId="6" fillId="0" borderId="23" xfId="1" applyNumberFormat="1" applyFont="1" applyBorder="1" applyAlignment="1">
      <alignment horizontal="center" vertical="center"/>
    </xf>
    <xf numFmtId="164" fontId="4" fillId="2" borderId="24" xfId="1" applyNumberFormat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8"/>
  <sheetViews>
    <sheetView topLeftCell="A10" zoomScale="90" zoomScaleNormal="90" workbookViewId="0">
      <selection activeCell="D35" sqref="D35"/>
    </sheetView>
  </sheetViews>
  <sheetFormatPr defaultRowHeight="14.25"/>
  <cols>
    <col min="1" max="1" width="4.625" bestFit="1" customWidth="1"/>
    <col min="2" max="2" width="0" hidden="1" customWidth="1"/>
    <col min="3" max="3" width="15.25" bestFit="1" customWidth="1"/>
    <col min="4" max="4" width="11.625" customWidth="1"/>
    <col min="5" max="5" width="12.5" bestFit="1" customWidth="1"/>
    <col min="6" max="6" width="8.75" bestFit="1" customWidth="1"/>
    <col min="7" max="7" width="0" hidden="1" customWidth="1"/>
    <col min="8" max="8" width="19.125" customWidth="1"/>
    <col min="9" max="9" width="4.25" customWidth="1"/>
    <col min="10" max="11" width="4.125" customWidth="1"/>
    <col min="12" max="12" width="4.875" customWidth="1"/>
    <col min="13" max="13" width="4" customWidth="1"/>
    <col min="14" max="14" width="3.875" customWidth="1"/>
    <col min="15" max="15" width="4.25" customWidth="1"/>
    <col min="16" max="16" width="6.625" bestFit="1" customWidth="1"/>
    <col min="17" max="17" width="8.625" bestFit="1" customWidth="1"/>
  </cols>
  <sheetData>
    <row r="2" spans="1:17" ht="30.75" customHeight="1">
      <c r="A2" s="44" t="s">
        <v>48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30.75" customHeight="1">
      <c r="A3" s="44" t="s">
        <v>51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22.9" customHeight="1">
      <c r="A4" s="49" t="s">
        <v>42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ht="25.9" customHeight="1">
      <c r="A5" s="49" t="s">
        <v>167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5" thickBot="1"/>
    <row r="7" spans="1:17" ht="15.75" customHeight="1">
      <c r="A7" s="45" t="s">
        <v>0</v>
      </c>
      <c r="B7" s="34" t="s">
        <v>1</v>
      </c>
      <c r="C7" s="50" t="s">
        <v>2</v>
      </c>
      <c r="D7" s="50" t="s">
        <v>16</v>
      </c>
      <c r="E7" s="52" t="s">
        <v>3</v>
      </c>
      <c r="F7" s="53"/>
      <c r="G7" s="45" t="s">
        <v>4</v>
      </c>
      <c r="H7" s="45" t="s">
        <v>5</v>
      </c>
      <c r="I7" s="47" t="s">
        <v>6</v>
      </c>
      <c r="J7" s="48"/>
      <c r="K7" s="48"/>
      <c r="L7" s="48"/>
      <c r="M7" s="48"/>
      <c r="N7" s="48"/>
      <c r="O7" s="48"/>
      <c r="P7" s="54" t="s">
        <v>7</v>
      </c>
      <c r="Q7" s="45" t="s">
        <v>39</v>
      </c>
    </row>
    <row r="8" spans="1:17" ht="16.5" thickBot="1">
      <c r="A8" s="46"/>
      <c r="B8" s="2" t="s">
        <v>8</v>
      </c>
      <c r="C8" s="51"/>
      <c r="D8" s="51"/>
      <c r="E8" s="2" t="s">
        <v>9</v>
      </c>
      <c r="F8" s="2" t="s">
        <v>10</v>
      </c>
      <c r="G8" s="46"/>
      <c r="H8" s="46"/>
      <c r="I8" s="3" t="s">
        <v>11</v>
      </c>
      <c r="J8" s="29" t="s">
        <v>12</v>
      </c>
      <c r="K8" s="29" t="s">
        <v>13</v>
      </c>
      <c r="L8" s="29" t="s">
        <v>14</v>
      </c>
      <c r="M8" s="4" t="s">
        <v>15</v>
      </c>
      <c r="N8" s="4" t="s">
        <v>43</v>
      </c>
      <c r="O8" s="4" t="s">
        <v>44</v>
      </c>
      <c r="P8" s="55"/>
      <c r="Q8" s="46"/>
    </row>
    <row r="9" spans="1:17" ht="40.5" customHeight="1">
      <c r="A9" s="42">
        <v>1</v>
      </c>
      <c r="B9" s="38"/>
      <c r="C9" s="41" t="s">
        <v>125</v>
      </c>
      <c r="D9" s="33" t="s">
        <v>169</v>
      </c>
      <c r="E9" s="7" t="s">
        <v>30</v>
      </c>
      <c r="F9" s="7" t="s">
        <v>31</v>
      </c>
      <c r="G9" s="8"/>
      <c r="H9" s="9" t="s">
        <v>126</v>
      </c>
      <c r="I9" s="12">
        <v>1</v>
      </c>
      <c r="J9" s="12" t="s">
        <v>176</v>
      </c>
      <c r="K9" s="12">
        <v>2</v>
      </c>
      <c r="L9" s="12">
        <v>1</v>
      </c>
      <c r="M9" s="12">
        <v>1</v>
      </c>
      <c r="N9" s="12">
        <v>2</v>
      </c>
      <c r="O9" s="12">
        <v>2</v>
      </c>
      <c r="P9" s="12">
        <f t="shared" ref="P9:P21" si="0">SUM(I9:O9)</f>
        <v>9</v>
      </c>
      <c r="Q9" s="11">
        <v>1</v>
      </c>
    </row>
    <row r="10" spans="1:17" ht="42.6" customHeight="1">
      <c r="A10" s="39">
        <v>2</v>
      </c>
      <c r="B10" s="38"/>
      <c r="C10" s="6" t="s">
        <v>35</v>
      </c>
      <c r="D10" s="33" t="s">
        <v>34</v>
      </c>
      <c r="E10" s="7" t="s">
        <v>36</v>
      </c>
      <c r="F10" s="7" t="s">
        <v>37</v>
      </c>
      <c r="G10" s="8"/>
      <c r="H10" s="9" t="s">
        <v>41</v>
      </c>
      <c r="I10" s="12">
        <v>2</v>
      </c>
      <c r="J10" s="12">
        <v>1</v>
      </c>
      <c r="K10" s="12">
        <v>1</v>
      </c>
      <c r="L10" s="12">
        <v>2</v>
      </c>
      <c r="M10" s="12">
        <v>2</v>
      </c>
      <c r="N10" s="12">
        <v>1</v>
      </c>
      <c r="O10" s="12" t="s">
        <v>170</v>
      </c>
      <c r="P10" s="12">
        <f t="shared" si="0"/>
        <v>9</v>
      </c>
      <c r="Q10" s="11">
        <v>2</v>
      </c>
    </row>
    <row r="11" spans="1:17" ht="45" customHeight="1">
      <c r="A11" s="39">
        <v>3</v>
      </c>
      <c r="B11" s="38"/>
      <c r="C11" s="13" t="s">
        <v>102</v>
      </c>
      <c r="D11" s="13" t="s">
        <v>103</v>
      </c>
      <c r="E11" s="14" t="s">
        <v>104</v>
      </c>
      <c r="F11" s="14" t="s">
        <v>105</v>
      </c>
      <c r="G11" s="15"/>
      <c r="H11" s="16" t="s">
        <v>106</v>
      </c>
      <c r="I11" s="12">
        <v>5</v>
      </c>
      <c r="J11" s="12">
        <v>4</v>
      </c>
      <c r="K11" s="12" t="s">
        <v>177</v>
      </c>
      <c r="L11" s="12">
        <v>3</v>
      </c>
      <c r="M11" s="12">
        <v>3</v>
      </c>
      <c r="N11" s="12">
        <v>3</v>
      </c>
      <c r="O11" s="12">
        <v>1</v>
      </c>
      <c r="P11" s="10">
        <f t="shared" si="0"/>
        <v>19</v>
      </c>
      <c r="Q11" s="11">
        <v>3</v>
      </c>
    </row>
    <row r="12" spans="1:17" ht="58.5" customHeight="1">
      <c r="A12" s="39">
        <v>4</v>
      </c>
      <c r="B12" s="38"/>
      <c r="C12" s="17" t="s">
        <v>155</v>
      </c>
      <c r="D12" s="17" t="s">
        <v>156</v>
      </c>
      <c r="E12" s="18" t="s">
        <v>157</v>
      </c>
      <c r="F12" s="18" t="s">
        <v>17</v>
      </c>
      <c r="G12" s="18"/>
      <c r="H12" s="19" t="s">
        <v>158</v>
      </c>
      <c r="I12" s="12">
        <v>4</v>
      </c>
      <c r="J12" s="12">
        <v>3</v>
      </c>
      <c r="K12" s="12">
        <v>3</v>
      </c>
      <c r="L12" s="12">
        <v>4</v>
      </c>
      <c r="M12" s="12">
        <v>4</v>
      </c>
      <c r="N12" s="12" t="s">
        <v>174</v>
      </c>
      <c r="O12" s="12">
        <v>5</v>
      </c>
      <c r="P12" s="12">
        <f t="shared" si="0"/>
        <v>23</v>
      </c>
      <c r="Q12" s="11">
        <v>4</v>
      </c>
    </row>
    <row r="13" spans="1:17" ht="57.75" customHeight="1">
      <c r="A13" s="39">
        <v>5</v>
      </c>
      <c r="B13" s="38"/>
      <c r="C13" s="17" t="s">
        <v>133</v>
      </c>
      <c r="D13" s="17" t="s">
        <v>134</v>
      </c>
      <c r="E13" s="18" t="s">
        <v>135</v>
      </c>
      <c r="F13" s="18" t="s">
        <v>136</v>
      </c>
      <c r="G13" s="18"/>
      <c r="H13" s="19" t="s">
        <v>137</v>
      </c>
      <c r="I13" s="20">
        <v>3</v>
      </c>
      <c r="J13" s="20">
        <v>5</v>
      </c>
      <c r="K13" s="20">
        <v>4</v>
      </c>
      <c r="L13" s="20">
        <v>6</v>
      </c>
      <c r="M13" s="20">
        <v>5</v>
      </c>
      <c r="N13" s="20" t="s">
        <v>177</v>
      </c>
      <c r="O13" s="20">
        <v>6</v>
      </c>
      <c r="P13" s="12">
        <f t="shared" si="0"/>
        <v>29</v>
      </c>
      <c r="Q13" s="11">
        <v>5</v>
      </c>
    </row>
    <row r="14" spans="1:17" ht="36" customHeight="1">
      <c r="A14" s="39">
        <v>6</v>
      </c>
      <c r="B14" s="38"/>
      <c r="C14" s="17" t="s">
        <v>111</v>
      </c>
      <c r="D14" s="17" t="s">
        <v>112</v>
      </c>
      <c r="E14" s="18" t="s">
        <v>32</v>
      </c>
      <c r="F14" s="18" t="s">
        <v>25</v>
      </c>
      <c r="G14" s="18"/>
      <c r="H14" s="19" t="s">
        <v>26</v>
      </c>
      <c r="I14" s="20">
        <v>6</v>
      </c>
      <c r="J14" s="20">
        <v>6</v>
      </c>
      <c r="K14" s="20">
        <v>6</v>
      </c>
      <c r="L14" s="20">
        <v>5</v>
      </c>
      <c r="M14" s="20" t="s">
        <v>178</v>
      </c>
      <c r="N14" s="20">
        <v>4</v>
      </c>
      <c r="O14" s="20">
        <v>4</v>
      </c>
      <c r="P14" s="10">
        <f t="shared" si="0"/>
        <v>31</v>
      </c>
      <c r="Q14" s="11">
        <v>6</v>
      </c>
    </row>
    <row r="15" spans="1:17" ht="35.25" customHeight="1">
      <c r="A15" s="39">
        <v>7</v>
      </c>
      <c r="B15" s="38"/>
      <c r="C15" s="22" t="s">
        <v>123</v>
      </c>
      <c r="D15" s="23" t="s">
        <v>18</v>
      </c>
      <c r="E15" s="24" t="s">
        <v>19</v>
      </c>
      <c r="F15" s="24" t="s">
        <v>20</v>
      </c>
      <c r="G15" s="25"/>
      <c r="H15" s="26" t="s">
        <v>124</v>
      </c>
      <c r="I15" s="20" t="s">
        <v>179</v>
      </c>
      <c r="J15" s="20">
        <v>7</v>
      </c>
      <c r="K15" s="20">
        <v>5</v>
      </c>
      <c r="L15" s="20">
        <v>7</v>
      </c>
      <c r="M15" s="20">
        <v>7</v>
      </c>
      <c r="N15" s="20">
        <v>5</v>
      </c>
      <c r="O15" s="20">
        <v>7</v>
      </c>
      <c r="P15" s="27">
        <f t="shared" si="0"/>
        <v>38</v>
      </c>
      <c r="Q15" s="11">
        <v>7</v>
      </c>
    </row>
    <row r="16" spans="1:17" ht="32.25" customHeight="1">
      <c r="A16" s="39">
        <v>8</v>
      </c>
      <c r="C16" s="17" t="s">
        <v>115</v>
      </c>
      <c r="D16" s="17" t="s">
        <v>116</v>
      </c>
      <c r="E16" s="18" t="s">
        <v>117</v>
      </c>
      <c r="F16" s="18" t="s">
        <v>33</v>
      </c>
      <c r="G16" s="18"/>
      <c r="H16" s="19" t="s">
        <v>118</v>
      </c>
      <c r="I16" s="12">
        <v>7</v>
      </c>
      <c r="J16" s="12">
        <v>8</v>
      </c>
      <c r="K16" s="12">
        <v>9</v>
      </c>
      <c r="L16" s="12" t="s">
        <v>179</v>
      </c>
      <c r="M16" s="12">
        <v>9</v>
      </c>
      <c r="N16" s="12">
        <v>8</v>
      </c>
      <c r="O16" s="12">
        <v>8</v>
      </c>
      <c r="P16" s="10">
        <f t="shared" si="0"/>
        <v>49</v>
      </c>
      <c r="Q16" s="11">
        <v>8</v>
      </c>
    </row>
    <row r="17" spans="1:17" ht="30" customHeight="1">
      <c r="A17" s="39">
        <v>9</v>
      </c>
      <c r="C17" s="6" t="s">
        <v>113</v>
      </c>
      <c r="D17" s="6"/>
      <c r="E17" s="7" t="s">
        <v>24</v>
      </c>
      <c r="F17" s="7" t="s">
        <v>21</v>
      </c>
      <c r="G17" s="8"/>
      <c r="H17" s="9" t="s">
        <v>114</v>
      </c>
      <c r="I17" s="12">
        <v>8</v>
      </c>
      <c r="J17" s="12">
        <v>10</v>
      </c>
      <c r="K17" s="12">
        <v>8</v>
      </c>
      <c r="L17" s="12">
        <v>8</v>
      </c>
      <c r="M17" s="12">
        <v>6</v>
      </c>
      <c r="N17" s="12">
        <v>10</v>
      </c>
      <c r="O17" s="12" t="s">
        <v>180</v>
      </c>
      <c r="P17" s="10">
        <f t="shared" si="0"/>
        <v>50</v>
      </c>
      <c r="Q17" s="11">
        <v>9</v>
      </c>
    </row>
    <row r="18" spans="1:17" ht="30.75" customHeight="1">
      <c r="A18" s="39">
        <v>10</v>
      </c>
      <c r="C18" s="17">
        <v>2804</v>
      </c>
      <c r="D18" s="35" t="s">
        <v>108</v>
      </c>
      <c r="E18" s="18" t="s">
        <v>109</v>
      </c>
      <c r="F18" s="18" t="s">
        <v>38</v>
      </c>
      <c r="G18" s="18"/>
      <c r="H18" s="19" t="s">
        <v>110</v>
      </c>
      <c r="I18" s="12">
        <v>11</v>
      </c>
      <c r="J18" s="12">
        <v>9</v>
      </c>
      <c r="K18" s="12" t="s">
        <v>181</v>
      </c>
      <c r="L18" s="12">
        <v>10</v>
      </c>
      <c r="M18" s="12">
        <v>10</v>
      </c>
      <c r="N18" s="12">
        <v>9</v>
      </c>
      <c r="O18" s="12">
        <v>9</v>
      </c>
      <c r="P18" s="10">
        <f t="shared" si="0"/>
        <v>58</v>
      </c>
      <c r="Q18" s="11">
        <v>10</v>
      </c>
    </row>
    <row r="19" spans="1:17" ht="34.5" customHeight="1">
      <c r="A19" s="39">
        <v>11</v>
      </c>
      <c r="C19" s="6">
        <v>7098</v>
      </c>
      <c r="D19" s="6">
        <v>420</v>
      </c>
      <c r="E19" s="7" t="s">
        <v>27</v>
      </c>
      <c r="F19" s="7" t="s">
        <v>28</v>
      </c>
      <c r="G19" s="8"/>
      <c r="H19" s="9" t="s">
        <v>107</v>
      </c>
      <c r="I19" s="12">
        <v>12</v>
      </c>
      <c r="J19" s="12" t="s">
        <v>182</v>
      </c>
      <c r="K19" s="12">
        <v>10</v>
      </c>
      <c r="L19" s="12">
        <v>11</v>
      </c>
      <c r="M19" s="12">
        <v>11</v>
      </c>
      <c r="N19" s="12">
        <v>11</v>
      </c>
      <c r="O19" s="12">
        <v>11</v>
      </c>
      <c r="P19" s="10">
        <f t="shared" si="0"/>
        <v>66</v>
      </c>
      <c r="Q19" s="11">
        <v>11</v>
      </c>
    </row>
    <row r="20" spans="1:17" ht="39.75" customHeight="1">
      <c r="A20" s="39">
        <v>12</v>
      </c>
      <c r="C20" s="17" t="s">
        <v>146</v>
      </c>
      <c r="D20" s="17"/>
      <c r="E20" s="18" t="s">
        <v>147</v>
      </c>
      <c r="F20" s="18" t="s">
        <v>148</v>
      </c>
      <c r="G20" s="18"/>
      <c r="H20" s="19" t="s">
        <v>168</v>
      </c>
      <c r="I20" s="12">
        <v>13</v>
      </c>
      <c r="J20" s="12">
        <v>14</v>
      </c>
      <c r="K20" s="12">
        <v>12</v>
      </c>
      <c r="L20" s="12">
        <v>14</v>
      </c>
      <c r="M20" s="12">
        <v>12</v>
      </c>
      <c r="N20" s="12">
        <v>12</v>
      </c>
      <c r="O20" s="12" t="s">
        <v>175</v>
      </c>
      <c r="P20" s="12">
        <f t="shared" si="0"/>
        <v>77</v>
      </c>
      <c r="Q20" s="11">
        <v>12</v>
      </c>
    </row>
    <row r="21" spans="1:17" ht="27.75" customHeight="1">
      <c r="A21" s="39">
        <v>13</v>
      </c>
      <c r="C21" s="6" t="s">
        <v>149</v>
      </c>
      <c r="D21" s="6"/>
      <c r="E21" s="7" t="s">
        <v>150</v>
      </c>
      <c r="F21" s="7" t="s">
        <v>22</v>
      </c>
      <c r="G21" s="8"/>
      <c r="H21" s="9" t="s">
        <v>151</v>
      </c>
      <c r="I21" s="12">
        <v>14</v>
      </c>
      <c r="J21" s="12" t="s">
        <v>183</v>
      </c>
      <c r="K21" s="12">
        <v>14</v>
      </c>
      <c r="L21" s="12">
        <v>13</v>
      </c>
      <c r="M21" s="12">
        <v>14</v>
      </c>
      <c r="N21" s="12">
        <v>13</v>
      </c>
      <c r="O21" s="12">
        <v>12</v>
      </c>
      <c r="P21" s="12">
        <f t="shared" si="0"/>
        <v>80</v>
      </c>
      <c r="Q21" s="11">
        <v>13</v>
      </c>
    </row>
    <row r="22" spans="1:17" ht="27" customHeight="1">
      <c r="A22" s="39">
        <v>14</v>
      </c>
      <c r="C22" s="6" t="s">
        <v>127</v>
      </c>
      <c r="D22" s="6"/>
      <c r="E22" s="7" t="s">
        <v>128</v>
      </c>
      <c r="F22" s="7" t="s">
        <v>17</v>
      </c>
      <c r="G22" s="8"/>
      <c r="H22" s="9" t="s">
        <v>129</v>
      </c>
      <c r="I22" s="12" t="s">
        <v>184</v>
      </c>
      <c r="J22" s="12">
        <v>15</v>
      </c>
      <c r="K22" s="12">
        <v>15</v>
      </c>
      <c r="L22" s="12">
        <v>15</v>
      </c>
      <c r="M22" s="12">
        <v>13</v>
      </c>
      <c r="N22" s="12">
        <v>14</v>
      </c>
      <c r="O22" s="12">
        <v>13</v>
      </c>
      <c r="P22" s="12">
        <f>SUM(J22:O22)</f>
        <v>85</v>
      </c>
      <c r="Q22" s="11">
        <v>14</v>
      </c>
    </row>
    <row r="23" spans="1:17" ht="34.5" customHeight="1">
      <c r="A23" s="39">
        <v>15</v>
      </c>
      <c r="C23" s="6" t="s">
        <v>143</v>
      </c>
      <c r="D23" s="6" t="s">
        <v>142</v>
      </c>
      <c r="E23" s="7" t="s">
        <v>144</v>
      </c>
      <c r="F23" s="7" t="s">
        <v>23</v>
      </c>
      <c r="G23" s="8"/>
      <c r="H23" s="9" t="s">
        <v>145</v>
      </c>
      <c r="I23" s="37">
        <v>15</v>
      </c>
      <c r="J23" s="37">
        <v>13</v>
      </c>
      <c r="K23" s="37">
        <v>13</v>
      </c>
      <c r="L23" s="37">
        <v>12</v>
      </c>
      <c r="M23" s="10" t="s">
        <v>166</v>
      </c>
      <c r="N23" s="10" t="s">
        <v>166</v>
      </c>
      <c r="O23" s="10" t="s">
        <v>175</v>
      </c>
      <c r="P23" s="10">
        <v>87</v>
      </c>
      <c r="Q23" s="11">
        <v>15</v>
      </c>
    </row>
    <row r="24" spans="1:17" ht="30.75" customHeight="1">
      <c r="A24" s="39">
        <v>16</v>
      </c>
      <c r="C24" s="6" t="s">
        <v>152</v>
      </c>
      <c r="D24" s="6"/>
      <c r="E24" s="7" t="s">
        <v>153</v>
      </c>
      <c r="F24" s="7" t="s">
        <v>55</v>
      </c>
      <c r="G24" s="8"/>
      <c r="H24" s="9" t="s">
        <v>154</v>
      </c>
      <c r="I24" s="12">
        <v>10</v>
      </c>
      <c r="J24" s="12">
        <v>11</v>
      </c>
      <c r="K24" s="12" t="s">
        <v>166</v>
      </c>
      <c r="L24" s="12" t="s">
        <v>175</v>
      </c>
      <c r="M24" s="12" t="s">
        <v>166</v>
      </c>
      <c r="N24" s="12" t="s">
        <v>166</v>
      </c>
      <c r="O24" s="12" t="s">
        <v>166</v>
      </c>
      <c r="P24" s="12">
        <v>89</v>
      </c>
      <c r="Q24" s="11">
        <v>16</v>
      </c>
    </row>
    <row r="26" spans="1:17" ht="15.75">
      <c r="H26" s="43" t="s">
        <v>29</v>
      </c>
      <c r="I26" s="43"/>
    </row>
    <row r="27" spans="1:17" ht="15.75">
      <c r="H27" s="28"/>
    </row>
    <row r="28" spans="1:17" ht="15.75">
      <c r="H28" s="43" t="s">
        <v>40</v>
      </c>
      <c r="I28" s="43"/>
    </row>
  </sheetData>
  <sortState ref="C21:P24">
    <sortCondition ref="P21:P24"/>
  </sortState>
  <mergeCells count="15">
    <mergeCell ref="H26:I26"/>
    <mergeCell ref="H28:I28"/>
    <mergeCell ref="A2:Q2"/>
    <mergeCell ref="A3:Q3"/>
    <mergeCell ref="H7:H8"/>
    <mergeCell ref="I7:O7"/>
    <mergeCell ref="Q7:Q8"/>
    <mergeCell ref="A4:Q4"/>
    <mergeCell ref="A5:Q5"/>
    <mergeCell ref="A7:A8"/>
    <mergeCell ref="C7:C8"/>
    <mergeCell ref="D7:D8"/>
    <mergeCell ref="E7:F7"/>
    <mergeCell ref="G7:G8"/>
    <mergeCell ref="P7:P8"/>
  </mergeCell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zoomScale="90" zoomScaleNormal="90" workbookViewId="0">
      <selection activeCell="F23" sqref="F23"/>
    </sheetView>
  </sheetViews>
  <sheetFormatPr defaultRowHeight="14.25"/>
  <cols>
    <col min="1" max="1" width="4.5" bestFit="1" customWidth="1"/>
    <col min="2" max="2" width="11.75" customWidth="1"/>
    <col min="3" max="3" width="12.25" customWidth="1"/>
    <col min="4" max="4" width="10.625" customWidth="1"/>
    <col min="6" max="6" width="11.75" bestFit="1" customWidth="1"/>
    <col min="7" max="7" width="5.5" customWidth="1"/>
    <col min="8" max="8" width="5.75" customWidth="1"/>
    <col min="9" max="9" width="5.375" customWidth="1"/>
    <col min="10" max="10" width="5.625" customWidth="1"/>
    <col min="11" max="11" width="5.875" customWidth="1"/>
    <col min="12" max="13" width="6.25" customWidth="1"/>
    <col min="14" max="14" width="8.625" bestFit="1" customWidth="1"/>
    <col min="15" max="15" width="8.375" bestFit="1" customWidth="1"/>
  </cols>
  <sheetData>
    <row r="2" spans="1:19" ht="17.45" customHeight="1">
      <c r="A2" s="56" t="s">
        <v>49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30"/>
      <c r="R2" s="30"/>
      <c r="S2" s="30"/>
    </row>
    <row r="3" spans="1:19" ht="17.45" customHeight="1">
      <c r="A3" s="56" t="s">
        <v>50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21"/>
      <c r="R3" s="21"/>
      <c r="S3" s="21"/>
    </row>
    <row r="4" spans="1:19" ht="18">
      <c r="A4" s="57" t="s">
        <v>42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9" ht="18">
      <c r="A5" s="57" t="s">
        <v>45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9" ht="15" thickBot="1"/>
    <row r="7" spans="1:19" ht="15.6" customHeight="1">
      <c r="A7" s="45" t="s">
        <v>0</v>
      </c>
      <c r="B7" s="50" t="s">
        <v>2</v>
      </c>
      <c r="C7" s="50" t="s">
        <v>16</v>
      </c>
      <c r="D7" s="52" t="s">
        <v>3</v>
      </c>
      <c r="E7" s="53"/>
      <c r="F7" s="45" t="s">
        <v>5</v>
      </c>
      <c r="G7" s="47" t="s">
        <v>6</v>
      </c>
      <c r="H7" s="48"/>
      <c r="I7" s="48"/>
      <c r="J7" s="48"/>
      <c r="K7" s="48"/>
      <c r="L7" s="48"/>
      <c r="M7" s="48"/>
      <c r="N7" s="54" t="s">
        <v>7</v>
      </c>
      <c r="O7" s="45" t="s">
        <v>39</v>
      </c>
    </row>
    <row r="8" spans="1:19" ht="16.5" thickBot="1">
      <c r="A8" s="46"/>
      <c r="B8" s="51"/>
      <c r="C8" s="51"/>
      <c r="D8" s="2" t="s">
        <v>9</v>
      </c>
      <c r="E8" s="2" t="s">
        <v>10</v>
      </c>
      <c r="F8" s="46"/>
      <c r="G8" s="3" t="s">
        <v>11</v>
      </c>
      <c r="H8" s="29" t="s">
        <v>12</v>
      </c>
      <c r="I8" s="29" t="s">
        <v>13</v>
      </c>
      <c r="J8" s="29" t="s">
        <v>14</v>
      </c>
      <c r="K8" s="4" t="s">
        <v>15</v>
      </c>
      <c r="L8" s="4" t="s">
        <v>43</v>
      </c>
      <c r="M8" s="4" t="s">
        <v>44</v>
      </c>
      <c r="N8" s="55"/>
      <c r="O8" s="46"/>
    </row>
    <row r="9" spans="1:19" ht="30" customHeight="1">
      <c r="A9" s="5">
        <v>1</v>
      </c>
      <c r="B9" s="6" t="s">
        <v>53</v>
      </c>
      <c r="C9" s="6" t="s">
        <v>52</v>
      </c>
      <c r="D9" s="7" t="s">
        <v>54</v>
      </c>
      <c r="E9" s="7" t="s">
        <v>55</v>
      </c>
      <c r="F9" s="9" t="s">
        <v>56</v>
      </c>
      <c r="G9" s="12">
        <v>1</v>
      </c>
      <c r="H9" s="12">
        <v>3</v>
      </c>
      <c r="I9" s="12" t="s">
        <v>170</v>
      </c>
      <c r="J9" s="12">
        <v>1</v>
      </c>
      <c r="K9" s="12">
        <v>1</v>
      </c>
      <c r="L9" s="12">
        <v>1</v>
      </c>
      <c r="M9" s="12">
        <v>1</v>
      </c>
      <c r="N9" s="10">
        <f t="shared" ref="N9:N14" si="0">SUM(G9:M9)</f>
        <v>8</v>
      </c>
      <c r="O9" s="11">
        <v>1</v>
      </c>
    </row>
    <row r="10" spans="1:19" ht="34.15" customHeight="1">
      <c r="A10" s="5">
        <v>2</v>
      </c>
      <c r="B10" s="6" t="s">
        <v>66</v>
      </c>
      <c r="C10" s="6"/>
      <c r="D10" s="7" t="s">
        <v>67</v>
      </c>
      <c r="E10" s="7" t="s">
        <v>55</v>
      </c>
      <c r="F10" s="9" t="s">
        <v>68</v>
      </c>
      <c r="G10" s="12">
        <v>2</v>
      </c>
      <c r="H10" s="12">
        <v>1</v>
      </c>
      <c r="I10" s="12">
        <v>2</v>
      </c>
      <c r="J10" s="12">
        <v>2</v>
      </c>
      <c r="K10" s="12" t="s">
        <v>170</v>
      </c>
      <c r="L10" s="12">
        <v>2</v>
      </c>
      <c r="M10" s="12">
        <v>3</v>
      </c>
      <c r="N10" s="10">
        <f t="shared" si="0"/>
        <v>12</v>
      </c>
      <c r="O10" s="11">
        <v>2</v>
      </c>
    </row>
    <row r="11" spans="1:19" ht="34.15" customHeight="1">
      <c r="A11" s="5">
        <v>3</v>
      </c>
      <c r="B11" s="13" t="s">
        <v>159</v>
      </c>
      <c r="C11" s="13"/>
      <c r="D11" s="14" t="s">
        <v>160</v>
      </c>
      <c r="E11" s="14" t="s">
        <v>161</v>
      </c>
      <c r="F11" s="16" t="s">
        <v>162</v>
      </c>
      <c r="G11" s="12" t="s">
        <v>171</v>
      </c>
      <c r="H11" s="12">
        <v>2</v>
      </c>
      <c r="I11" s="12">
        <v>1</v>
      </c>
      <c r="J11" s="12">
        <v>4</v>
      </c>
      <c r="K11" s="12">
        <v>4</v>
      </c>
      <c r="L11" s="12">
        <v>3</v>
      </c>
      <c r="M11" s="12">
        <v>2</v>
      </c>
      <c r="N11" s="10">
        <f t="shared" si="0"/>
        <v>16</v>
      </c>
      <c r="O11" s="11">
        <v>3</v>
      </c>
    </row>
    <row r="12" spans="1:19" ht="28.9" customHeight="1">
      <c r="A12" s="5">
        <v>4</v>
      </c>
      <c r="B12" s="17" t="s">
        <v>69</v>
      </c>
      <c r="C12" s="17" t="s">
        <v>70</v>
      </c>
      <c r="D12" s="18" t="s">
        <v>164</v>
      </c>
      <c r="E12" s="18" t="s">
        <v>71</v>
      </c>
      <c r="F12" s="19" t="s">
        <v>72</v>
      </c>
      <c r="G12" s="12">
        <v>3</v>
      </c>
      <c r="H12" s="12">
        <v>4</v>
      </c>
      <c r="I12" s="12">
        <v>4</v>
      </c>
      <c r="J12" s="12">
        <v>3</v>
      </c>
      <c r="K12" s="12">
        <v>2</v>
      </c>
      <c r="L12" s="12" t="s">
        <v>172</v>
      </c>
      <c r="M12" s="12">
        <v>4</v>
      </c>
      <c r="N12" s="10">
        <f t="shared" si="0"/>
        <v>20</v>
      </c>
      <c r="O12" s="11">
        <v>4</v>
      </c>
    </row>
    <row r="13" spans="1:19" ht="33.6" customHeight="1">
      <c r="A13" s="5">
        <v>5</v>
      </c>
      <c r="B13" s="17" t="s">
        <v>61</v>
      </c>
      <c r="C13" s="17" t="s">
        <v>62</v>
      </c>
      <c r="D13" s="18" t="s">
        <v>63</v>
      </c>
      <c r="E13" s="18" t="s">
        <v>64</v>
      </c>
      <c r="F13" s="19" t="s">
        <v>65</v>
      </c>
      <c r="G13" s="20">
        <v>6</v>
      </c>
      <c r="H13" s="20">
        <v>5</v>
      </c>
      <c r="I13" s="20">
        <v>5</v>
      </c>
      <c r="J13" s="20">
        <v>5</v>
      </c>
      <c r="K13" s="20">
        <v>5</v>
      </c>
      <c r="L13" s="20">
        <v>4</v>
      </c>
      <c r="M13" s="20" t="s">
        <v>173</v>
      </c>
      <c r="N13" s="10">
        <f t="shared" si="0"/>
        <v>30</v>
      </c>
      <c r="O13" s="11">
        <v>5</v>
      </c>
    </row>
    <row r="14" spans="1:19" ht="29.45" customHeight="1">
      <c r="A14" s="5">
        <v>6</v>
      </c>
      <c r="B14" s="17"/>
      <c r="C14" s="17" t="s">
        <v>57</v>
      </c>
      <c r="D14" s="18" t="s">
        <v>58</v>
      </c>
      <c r="E14" s="18" t="s">
        <v>59</v>
      </c>
      <c r="F14" s="19" t="s">
        <v>60</v>
      </c>
      <c r="G14" s="20">
        <v>5</v>
      </c>
      <c r="H14" s="20">
        <v>6</v>
      </c>
      <c r="I14" s="20">
        <v>6</v>
      </c>
      <c r="J14" s="20" t="s">
        <v>174</v>
      </c>
      <c r="K14" s="20">
        <v>6</v>
      </c>
      <c r="L14" s="20">
        <v>6</v>
      </c>
      <c r="M14" s="20">
        <v>5</v>
      </c>
      <c r="N14" s="10">
        <f t="shared" si="0"/>
        <v>34</v>
      </c>
      <c r="O14" s="11">
        <v>6</v>
      </c>
    </row>
    <row r="17" spans="8:11" ht="15.75" customHeight="1">
      <c r="H17" s="43" t="s">
        <v>29</v>
      </c>
      <c r="I17" s="43"/>
      <c r="J17" s="43"/>
      <c r="K17" s="43"/>
    </row>
    <row r="18" spans="8:11" ht="15.75" customHeight="1"/>
    <row r="19" spans="8:11" ht="15.75">
      <c r="H19" s="43" t="s">
        <v>40</v>
      </c>
      <c r="I19" s="43"/>
      <c r="J19" s="43"/>
      <c r="K19" s="43"/>
    </row>
  </sheetData>
  <sortState ref="B9:N14">
    <sortCondition ref="N9:N14"/>
  </sortState>
  <mergeCells count="14">
    <mergeCell ref="H17:K17"/>
    <mergeCell ref="H19:K19"/>
    <mergeCell ref="A3:P3"/>
    <mergeCell ref="A2:P2"/>
    <mergeCell ref="F7:F8"/>
    <mergeCell ref="G7:M7"/>
    <mergeCell ref="N7:N8"/>
    <mergeCell ref="O7:O8"/>
    <mergeCell ref="A4:O4"/>
    <mergeCell ref="A5:O5"/>
    <mergeCell ref="A7:A8"/>
    <mergeCell ref="B7:B8"/>
    <mergeCell ref="C7:C8"/>
    <mergeCell ref="D7:E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workbookViewId="0">
      <selection activeCell="S15" sqref="S15"/>
    </sheetView>
  </sheetViews>
  <sheetFormatPr defaultRowHeight="14.25"/>
  <cols>
    <col min="1" max="1" width="4.125" bestFit="1" customWidth="1"/>
    <col min="2" max="2" width="10" customWidth="1"/>
    <col min="3" max="3" width="10.875" bestFit="1" customWidth="1"/>
    <col min="4" max="4" width="11.25" bestFit="1" customWidth="1"/>
    <col min="6" max="6" width="17" customWidth="1"/>
    <col min="7" max="7" width="6.125" customWidth="1"/>
    <col min="8" max="8" width="5.25" customWidth="1"/>
    <col min="9" max="9" width="5.5" customWidth="1"/>
    <col min="10" max="10" width="5.625" customWidth="1"/>
    <col min="11" max="11" width="5.75" customWidth="1"/>
    <col min="12" max="12" width="6.125" customWidth="1"/>
    <col min="13" max="13" width="6.25" customWidth="1"/>
  </cols>
  <sheetData>
    <row r="2" spans="1:19" ht="17.45" customHeight="1">
      <c r="A2" s="56" t="s">
        <v>48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30"/>
      <c r="Q2" s="30"/>
      <c r="R2" s="30"/>
      <c r="S2" s="30"/>
    </row>
    <row r="3" spans="1:19" ht="17.45" customHeight="1">
      <c r="A3" s="56" t="s">
        <v>50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21"/>
      <c r="R3" s="21"/>
      <c r="S3" s="21"/>
    </row>
    <row r="4" spans="1:19" ht="18">
      <c r="A4" s="57" t="s">
        <v>42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9" ht="18">
      <c r="A5" s="57" t="s">
        <v>46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9" ht="15" thickBot="1"/>
    <row r="7" spans="1:19" ht="15.6" customHeight="1">
      <c r="A7" s="45" t="s">
        <v>0</v>
      </c>
      <c r="B7" s="50" t="s">
        <v>2</v>
      </c>
      <c r="C7" s="50" t="s">
        <v>16</v>
      </c>
      <c r="D7" s="52" t="s">
        <v>3</v>
      </c>
      <c r="E7" s="53"/>
      <c r="F7" s="45" t="s">
        <v>5</v>
      </c>
      <c r="G7" s="47" t="s">
        <v>6</v>
      </c>
      <c r="H7" s="48"/>
      <c r="I7" s="48"/>
      <c r="J7" s="48"/>
      <c r="K7" s="48"/>
      <c r="L7" s="48"/>
      <c r="M7" s="48"/>
      <c r="N7" s="54" t="s">
        <v>7</v>
      </c>
      <c r="O7" s="45" t="s">
        <v>39</v>
      </c>
    </row>
    <row r="8" spans="1:19" ht="16.5" thickBot="1">
      <c r="A8" s="46"/>
      <c r="B8" s="51"/>
      <c r="C8" s="51"/>
      <c r="D8" s="2" t="s">
        <v>9</v>
      </c>
      <c r="E8" s="2" t="s">
        <v>10</v>
      </c>
      <c r="F8" s="46"/>
      <c r="G8" s="3" t="s">
        <v>11</v>
      </c>
      <c r="H8" s="29" t="s">
        <v>12</v>
      </c>
      <c r="I8" s="29" t="s">
        <v>13</v>
      </c>
      <c r="J8" s="29" t="s">
        <v>14</v>
      </c>
      <c r="K8" s="4" t="s">
        <v>15</v>
      </c>
      <c r="L8" s="4" t="s">
        <v>43</v>
      </c>
      <c r="M8" s="4" t="s">
        <v>44</v>
      </c>
      <c r="N8" s="55"/>
      <c r="O8" s="46"/>
    </row>
    <row r="9" spans="1:19" ht="38.450000000000003" customHeight="1">
      <c r="A9" s="5">
        <v>1</v>
      </c>
      <c r="B9" s="31" t="s">
        <v>80</v>
      </c>
      <c r="C9" s="6" t="s">
        <v>79</v>
      </c>
      <c r="D9" s="7" t="s">
        <v>81</v>
      </c>
      <c r="E9" s="7" t="s">
        <v>22</v>
      </c>
      <c r="F9" s="9" t="s">
        <v>82</v>
      </c>
      <c r="G9" s="12">
        <v>2</v>
      </c>
      <c r="H9" s="12">
        <v>3</v>
      </c>
      <c r="I9" s="12">
        <v>1</v>
      </c>
      <c r="J9" s="12" t="s">
        <v>170</v>
      </c>
      <c r="K9" s="12">
        <v>2</v>
      </c>
      <c r="L9" s="12">
        <v>1</v>
      </c>
      <c r="M9" s="12">
        <v>2</v>
      </c>
      <c r="N9" s="10">
        <f>SUM(G9:M9)</f>
        <v>11</v>
      </c>
      <c r="O9" s="11">
        <v>1</v>
      </c>
    </row>
    <row r="10" spans="1:19" ht="48" customHeight="1">
      <c r="A10" s="40">
        <v>2</v>
      </c>
      <c r="B10" s="36" t="s">
        <v>73</v>
      </c>
      <c r="C10" s="6"/>
      <c r="D10" s="7" t="s">
        <v>74</v>
      </c>
      <c r="E10" s="7" t="s">
        <v>75</v>
      </c>
      <c r="F10" s="9" t="s">
        <v>76</v>
      </c>
      <c r="G10" s="12">
        <v>3</v>
      </c>
      <c r="H10" s="12">
        <v>2</v>
      </c>
      <c r="I10" s="12">
        <v>2</v>
      </c>
      <c r="J10" s="12">
        <v>1</v>
      </c>
      <c r="K10" s="12">
        <v>1</v>
      </c>
      <c r="L10" s="12" t="s">
        <v>172</v>
      </c>
      <c r="M10" s="12">
        <v>4</v>
      </c>
      <c r="N10" s="10">
        <f>SUM(G10:M10)</f>
        <v>13</v>
      </c>
      <c r="O10" s="11">
        <v>2</v>
      </c>
    </row>
    <row r="11" spans="1:19" ht="27" customHeight="1">
      <c r="A11" s="5">
        <v>3</v>
      </c>
      <c r="B11" s="13" t="s">
        <v>130</v>
      </c>
      <c r="C11" s="13"/>
      <c r="D11" s="14" t="s">
        <v>131</v>
      </c>
      <c r="E11" s="14" t="s">
        <v>22</v>
      </c>
      <c r="F11" s="16" t="s">
        <v>132</v>
      </c>
      <c r="G11" s="37" t="s">
        <v>172</v>
      </c>
      <c r="H11" s="37">
        <v>4</v>
      </c>
      <c r="I11" s="37">
        <v>4</v>
      </c>
      <c r="J11" s="37">
        <v>4</v>
      </c>
      <c r="K11" s="10">
        <v>3</v>
      </c>
      <c r="L11" s="10">
        <v>2</v>
      </c>
      <c r="M11" s="10">
        <v>1</v>
      </c>
      <c r="N11" s="10">
        <f>SUM(G11:M11)</f>
        <v>18</v>
      </c>
      <c r="O11" s="11">
        <v>3</v>
      </c>
    </row>
    <row r="12" spans="1:19" ht="42.75" customHeight="1">
      <c r="A12" s="5">
        <v>4</v>
      </c>
      <c r="B12" s="17" t="s">
        <v>77</v>
      </c>
      <c r="C12" s="17"/>
      <c r="D12" s="18" t="s">
        <v>78</v>
      </c>
      <c r="E12" s="18" t="s">
        <v>21</v>
      </c>
      <c r="F12" s="19" t="s">
        <v>163</v>
      </c>
      <c r="G12" s="12">
        <v>4</v>
      </c>
      <c r="H12" s="12" t="s">
        <v>172</v>
      </c>
      <c r="I12" s="12">
        <v>3</v>
      </c>
      <c r="J12" s="12">
        <v>2</v>
      </c>
      <c r="K12" s="12">
        <v>4</v>
      </c>
      <c r="L12" s="12">
        <v>4</v>
      </c>
      <c r="M12" s="12">
        <v>3</v>
      </c>
      <c r="N12" s="10">
        <f>SUM(G12:M12)</f>
        <v>20</v>
      </c>
      <c r="O12" s="11">
        <v>4</v>
      </c>
    </row>
    <row r="13" spans="1:19" ht="33" customHeight="1">
      <c r="A13" s="5">
        <v>5</v>
      </c>
      <c r="B13" s="17" t="s">
        <v>87</v>
      </c>
      <c r="C13" s="17"/>
      <c r="D13" s="18" t="s">
        <v>88</v>
      </c>
      <c r="E13" s="18" t="s">
        <v>23</v>
      </c>
      <c r="F13" s="19" t="s">
        <v>89</v>
      </c>
      <c r="G13" s="20">
        <v>1</v>
      </c>
      <c r="H13" s="20">
        <v>1</v>
      </c>
      <c r="I13" s="20">
        <v>5</v>
      </c>
      <c r="J13" s="20" t="s">
        <v>175</v>
      </c>
      <c r="K13" s="20" t="s">
        <v>166</v>
      </c>
      <c r="L13" s="20" t="s">
        <v>166</v>
      </c>
      <c r="M13" s="20" t="s">
        <v>166</v>
      </c>
      <c r="N13" s="10">
        <v>31</v>
      </c>
      <c r="O13" s="11">
        <v>5</v>
      </c>
    </row>
    <row r="14" spans="1:19" ht="41.25" customHeight="1">
      <c r="A14" s="5">
        <v>6</v>
      </c>
      <c r="B14" s="17" t="s">
        <v>83</v>
      </c>
      <c r="C14" s="17" t="s">
        <v>84</v>
      </c>
      <c r="D14" s="18" t="s">
        <v>85</v>
      </c>
      <c r="E14" s="18" t="s">
        <v>21</v>
      </c>
      <c r="F14" s="19" t="s">
        <v>86</v>
      </c>
      <c r="G14" s="20">
        <v>6</v>
      </c>
      <c r="H14" s="20">
        <v>6</v>
      </c>
      <c r="I14" s="20">
        <v>6</v>
      </c>
      <c r="J14" s="20">
        <v>5</v>
      </c>
      <c r="K14" s="20">
        <v>5</v>
      </c>
      <c r="L14" s="20" t="s">
        <v>174</v>
      </c>
      <c r="M14" s="20">
        <v>5</v>
      </c>
      <c r="N14" s="10">
        <f>SUM(G14:M14)</f>
        <v>33</v>
      </c>
      <c r="O14" s="11">
        <v>6</v>
      </c>
    </row>
    <row r="15" spans="1:19" ht="60" customHeight="1">
      <c r="A15" s="5">
        <v>7</v>
      </c>
      <c r="B15" s="17" t="s">
        <v>119</v>
      </c>
      <c r="C15" s="17" t="s">
        <v>120</v>
      </c>
      <c r="D15" s="18" t="s">
        <v>121</v>
      </c>
      <c r="E15" s="18" t="s">
        <v>122</v>
      </c>
      <c r="F15" s="19" t="s">
        <v>165</v>
      </c>
      <c r="G15" s="20">
        <v>7</v>
      </c>
      <c r="H15" s="20">
        <v>7</v>
      </c>
      <c r="I15" s="20">
        <v>7</v>
      </c>
      <c r="J15" s="20">
        <v>6</v>
      </c>
      <c r="K15" s="20">
        <v>6</v>
      </c>
      <c r="L15" s="20">
        <v>3</v>
      </c>
      <c r="M15" s="20" t="s">
        <v>175</v>
      </c>
      <c r="N15" s="10">
        <f>SUM(G15:M15)</f>
        <v>36</v>
      </c>
      <c r="O15" s="11">
        <v>7</v>
      </c>
    </row>
    <row r="16" spans="1:19">
      <c r="F16" s="1"/>
    </row>
    <row r="17" spans="6:7" ht="31.15" customHeight="1">
      <c r="F17" s="43" t="s">
        <v>29</v>
      </c>
      <c r="G17" s="43"/>
    </row>
    <row r="18" spans="6:7" ht="31.15" customHeight="1">
      <c r="F18" s="43" t="s">
        <v>40</v>
      </c>
      <c r="G18" s="43"/>
    </row>
  </sheetData>
  <sortState ref="B9:N15">
    <sortCondition ref="N9:N15"/>
  </sortState>
  <mergeCells count="14">
    <mergeCell ref="F17:G17"/>
    <mergeCell ref="F18:G18"/>
    <mergeCell ref="A3:P3"/>
    <mergeCell ref="A2:O2"/>
    <mergeCell ref="A4:O4"/>
    <mergeCell ref="A5:O5"/>
    <mergeCell ref="A7:A8"/>
    <mergeCell ref="B7:B8"/>
    <mergeCell ref="C7:C8"/>
    <mergeCell ref="D7:E7"/>
    <mergeCell ref="F7:F8"/>
    <mergeCell ref="G7:M7"/>
    <mergeCell ref="N7:N8"/>
    <mergeCell ref="O7:O8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abSelected="1" workbookViewId="0">
      <selection activeCell="B23" sqref="B23"/>
    </sheetView>
  </sheetViews>
  <sheetFormatPr defaultRowHeight="14.25"/>
  <cols>
    <col min="1" max="1" width="4.5" bestFit="1" customWidth="1"/>
    <col min="3" max="3" width="10.875" bestFit="1" customWidth="1"/>
    <col min="4" max="4" width="9.875" customWidth="1"/>
    <col min="6" max="6" width="17.75" customWidth="1"/>
    <col min="7" max="8" width="5.25" customWidth="1"/>
    <col min="9" max="10" width="5.75" customWidth="1"/>
    <col min="11" max="11" width="5.25" customWidth="1"/>
    <col min="12" max="12" width="5.75" customWidth="1"/>
    <col min="13" max="13" width="5.625" customWidth="1"/>
  </cols>
  <sheetData>
    <row r="2" spans="1:19" ht="17.45" customHeight="1">
      <c r="A2" s="56" t="s">
        <v>48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30"/>
      <c r="Q2" s="30"/>
      <c r="R2" s="30"/>
      <c r="S2" s="30"/>
    </row>
    <row r="3" spans="1:19" ht="17.45" customHeight="1">
      <c r="A3" s="56" t="s">
        <v>50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30"/>
      <c r="R3" s="30"/>
      <c r="S3" s="30"/>
    </row>
    <row r="4" spans="1:19" ht="18">
      <c r="A4" s="57" t="s">
        <v>42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9" ht="18">
      <c r="A5" s="57" t="s">
        <v>47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9" ht="15" thickBot="1"/>
    <row r="7" spans="1:19" ht="15.75">
      <c r="A7" s="45" t="s">
        <v>0</v>
      </c>
      <c r="B7" s="50" t="s">
        <v>2</v>
      </c>
      <c r="C7" s="50" t="s">
        <v>16</v>
      </c>
      <c r="D7" s="52" t="s">
        <v>3</v>
      </c>
      <c r="E7" s="53"/>
      <c r="F7" s="45" t="s">
        <v>5</v>
      </c>
      <c r="G7" s="47" t="s">
        <v>6</v>
      </c>
      <c r="H7" s="48"/>
      <c r="I7" s="48"/>
      <c r="J7" s="48"/>
      <c r="K7" s="48"/>
      <c r="L7" s="48"/>
      <c r="M7" s="48"/>
      <c r="N7" s="54" t="s">
        <v>7</v>
      </c>
      <c r="O7" s="45" t="s">
        <v>39</v>
      </c>
    </row>
    <row r="8" spans="1:19" ht="32.25" thickBot="1">
      <c r="A8" s="46"/>
      <c r="B8" s="51"/>
      <c r="C8" s="51"/>
      <c r="D8" s="2" t="s">
        <v>9</v>
      </c>
      <c r="E8" s="2" t="s">
        <v>10</v>
      </c>
      <c r="F8" s="46"/>
      <c r="G8" s="3" t="s">
        <v>11</v>
      </c>
      <c r="H8" s="29" t="s">
        <v>12</v>
      </c>
      <c r="I8" s="29" t="s">
        <v>13</v>
      </c>
      <c r="J8" s="29" t="s">
        <v>14</v>
      </c>
      <c r="K8" s="4" t="s">
        <v>15</v>
      </c>
      <c r="L8" s="4" t="s">
        <v>43</v>
      </c>
      <c r="M8" s="4" t="s">
        <v>44</v>
      </c>
      <c r="N8" s="55"/>
      <c r="O8" s="46"/>
    </row>
    <row r="9" spans="1:19" ht="42" customHeight="1">
      <c r="A9" s="5">
        <v>1</v>
      </c>
      <c r="B9" s="6" t="s">
        <v>95</v>
      </c>
      <c r="C9" s="6" t="s">
        <v>96</v>
      </c>
      <c r="D9" s="7" t="s">
        <v>97</v>
      </c>
      <c r="E9" s="7" t="s">
        <v>98</v>
      </c>
      <c r="F9" s="9" t="s">
        <v>99</v>
      </c>
      <c r="G9" s="12">
        <v>1</v>
      </c>
      <c r="H9" s="12" t="s">
        <v>176</v>
      </c>
      <c r="I9" s="12">
        <v>1</v>
      </c>
      <c r="J9" s="12">
        <v>1</v>
      </c>
      <c r="K9" s="12">
        <v>2</v>
      </c>
      <c r="L9" s="12">
        <v>1</v>
      </c>
      <c r="M9" s="12">
        <v>1</v>
      </c>
      <c r="N9" s="10">
        <f>SUM(G9:M9)</f>
        <v>7</v>
      </c>
      <c r="O9" s="11">
        <v>1</v>
      </c>
    </row>
    <row r="10" spans="1:19" ht="33.6" customHeight="1">
      <c r="A10" s="5">
        <v>2</v>
      </c>
      <c r="B10" s="6">
        <v>2635</v>
      </c>
      <c r="C10" s="6" t="s">
        <v>93</v>
      </c>
      <c r="D10" s="7" t="s">
        <v>90</v>
      </c>
      <c r="E10" s="7" t="s">
        <v>91</v>
      </c>
      <c r="F10" s="9" t="s">
        <v>187</v>
      </c>
      <c r="G10" s="12">
        <v>3</v>
      </c>
      <c r="H10" s="12">
        <v>1</v>
      </c>
      <c r="I10" s="12" t="s">
        <v>170</v>
      </c>
      <c r="J10" s="12">
        <v>2</v>
      </c>
      <c r="K10" s="12">
        <v>1</v>
      </c>
      <c r="L10" s="12">
        <v>2</v>
      </c>
      <c r="M10" s="12">
        <v>2</v>
      </c>
      <c r="N10" s="10">
        <f>SUM(G10:M10)</f>
        <v>11</v>
      </c>
      <c r="O10" s="11">
        <v>2</v>
      </c>
    </row>
    <row r="11" spans="1:19" ht="38.25">
      <c r="A11" s="5">
        <v>3</v>
      </c>
      <c r="B11" s="13" t="s">
        <v>138</v>
      </c>
      <c r="C11" s="32" t="s">
        <v>139</v>
      </c>
      <c r="D11" s="14" t="s">
        <v>140</v>
      </c>
      <c r="E11" s="14" t="s">
        <v>101</v>
      </c>
      <c r="F11" s="16" t="s">
        <v>141</v>
      </c>
      <c r="G11" s="12">
        <v>2</v>
      </c>
      <c r="H11" s="12">
        <v>3</v>
      </c>
      <c r="I11" s="12">
        <v>2</v>
      </c>
      <c r="J11" s="12" t="s">
        <v>171</v>
      </c>
      <c r="K11" s="12">
        <v>4</v>
      </c>
      <c r="L11" s="12">
        <v>3</v>
      </c>
      <c r="M11" s="12">
        <v>3</v>
      </c>
      <c r="N11" s="10">
        <f>SUM(G11:M11)</f>
        <v>17</v>
      </c>
      <c r="O11" s="11">
        <v>3</v>
      </c>
    </row>
    <row r="12" spans="1:19" ht="46.9" customHeight="1">
      <c r="A12" s="5">
        <v>4</v>
      </c>
      <c r="B12" s="17" t="s">
        <v>35</v>
      </c>
      <c r="C12" s="17" t="s">
        <v>100</v>
      </c>
      <c r="D12" s="18" t="s">
        <v>185</v>
      </c>
      <c r="E12" s="18" t="s">
        <v>101</v>
      </c>
      <c r="F12" s="19" t="s">
        <v>186</v>
      </c>
      <c r="G12" s="12">
        <v>4</v>
      </c>
      <c r="H12" s="12" t="s">
        <v>172</v>
      </c>
      <c r="I12" s="12">
        <v>4</v>
      </c>
      <c r="J12" s="12">
        <v>3</v>
      </c>
      <c r="K12" s="12">
        <v>3</v>
      </c>
      <c r="L12" s="12">
        <v>4</v>
      </c>
      <c r="M12" s="12">
        <v>4</v>
      </c>
      <c r="N12" s="10">
        <f>SUM(G12:M12)</f>
        <v>22</v>
      </c>
      <c r="O12" s="11">
        <v>4</v>
      </c>
    </row>
    <row r="13" spans="1:19" ht="25.5">
      <c r="A13" s="5">
        <v>5</v>
      </c>
      <c r="B13" s="17" t="s">
        <v>92</v>
      </c>
      <c r="C13" s="17" t="s">
        <v>93</v>
      </c>
      <c r="D13" s="18" t="s">
        <v>90</v>
      </c>
      <c r="E13" s="18" t="s">
        <v>55</v>
      </c>
      <c r="F13" s="19" t="s">
        <v>94</v>
      </c>
      <c r="G13" s="20">
        <v>5</v>
      </c>
      <c r="H13" s="20">
        <v>4</v>
      </c>
      <c r="I13" s="20">
        <v>5</v>
      </c>
      <c r="J13" s="20">
        <v>5</v>
      </c>
      <c r="K13" s="20">
        <v>5</v>
      </c>
      <c r="L13" s="20">
        <v>5</v>
      </c>
      <c r="M13" s="20" t="s">
        <v>175</v>
      </c>
      <c r="N13" s="10">
        <f>SUM(G13:M13)</f>
        <v>29</v>
      </c>
      <c r="O13" s="11">
        <v>5</v>
      </c>
    </row>
    <row r="14" spans="1:19">
      <c r="F14" s="1"/>
    </row>
    <row r="15" spans="1:19">
      <c r="F15" s="1"/>
    </row>
    <row r="17" spans="6:7" ht="15.75">
      <c r="F17" s="43" t="s">
        <v>29</v>
      </c>
      <c r="G17" s="43"/>
    </row>
    <row r="18" spans="6:7" ht="15.75">
      <c r="F18" s="28"/>
    </row>
    <row r="19" spans="6:7" ht="15.75">
      <c r="F19" s="43" t="s">
        <v>40</v>
      </c>
      <c r="G19" s="43"/>
    </row>
  </sheetData>
  <sortState ref="B9:N13">
    <sortCondition ref="N9:N13"/>
  </sortState>
  <mergeCells count="14">
    <mergeCell ref="O7:O8"/>
    <mergeCell ref="F17:G17"/>
    <mergeCell ref="F19:G19"/>
    <mergeCell ref="A3:P3"/>
    <mergeCell ref="A2:O2"/>
    <mergeCell ref="A4:O4"/>
    <mergeCell ref="A5:O5"/>
    <mergeCell ref="A7:A8"/>
    <mergeCell ref="B7:B8"/>
    <mergeCell ref="C7:C8"/>
    <mergeCell ref="D7:E7"/>
    <mergeCell ref="F7:F8"/>
    <mergeCell ref="G7:M7"/>
    <mergeCell ref="N7:N8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OPEN</vt:lpstr>
      <vt:lpstr>T1</vt:lpstr>
      <vt:lpstr>T2</vt:lpstr>
      <vt:lpstr>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</dc:creator>
  <cp:lastModifiedBy>Kosuś</cp:lastModifiedBy>
  <cp:lastPrinted>2017-05-07T12:14:49Z</cp:lastPrinted>
  <dcterms:created xsi:type="dcterms:W3CDTF">2014-07-12T06:42:45Z</dcterms:created>
  <dcterms:modified xsi:type="dcterms:W3CDTF">2017-05-09T04:29:50Z</dcterms:modified>
</cp:coreProperties>
</file>